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6820" sheetId="2" r:id="rId1"/>
  </sheets>
  <definedNames>
    <definedName name="_xlnm.Print_Area" localSheetId="0">'6820'!$A$1:$L$44</definedName>
  </definedNames>
  <calcPr calcId="162913"/>
</workbook>
</file>

<file path=xl/calcChain.xml><?xml version="1.0" encoding="utf-8"?>
<calcChain xmlns="http://schemas.openxmlformats.org/spreadsheetml/2006/main">
  <c r="A44" i="2" l="1"/>
  <c r="A43" i="2"/>
</calcChain>
</file>

<file path=xl/sharedStrings.xml><?xml version="1.0" encoding="utf-8"?>
<sst xmlns="http://schemas.openxmlformats.org/spreadsheetml/2006/main" count="113" uniqueCount="65">
  <si>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</si>
  <si>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</si>
  <si>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</si>
  <si>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</si>
  <si>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</si>
  <si>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</si>
  <si>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</si>
  <si>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</si>
  <si>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</si>
  <si>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</si>
  <si>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</si>
  <si>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</si>
  <si>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</si>
  <si>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</si>
  <si>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</si>
  <si>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</si>
  <si>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</si>
  <si>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>表1、全國賦稅實徵淨額統計表(初步統計)</t>
    <phoneticPr fontId="1" type="noConversion"/>
  </si>
  <si>
    <t>百萬元，仍撥入金融業特別準備金。</t>
  </si>
  <si>
    <t>1.遺產及贈與稅實物抵繳金額8月份計</t>
  </si>
  <si>
    <t>百萬元，累計1-8月實物抵繳金額共為</t>
  </si>
  <si>
    <t>百萬元。</t>
  </si>
  <si>
    <t xml:space="preserve"> 　</t>
  </si>
  <si>
    <t>　關　　稅</t>
  </si>
  <si>
    <t>　所 得 稅</t>
  </si>
  <si>
    <t>　　營利事業所得稅</t>
  </si>
  <si>
    <t>　　綜合所得稅</t>
  </si>
  <si>
    <t>　遺產及贈與稅</t>
  </si>
  <si>
    <t>　　遺產稅</t>
  </si>
  <si>
    <t>　　　遺產稅(未指定用途)</t>
  </si>
  <si>
    <t>　　　遺產稅(撥入長照基金)</t>
  </si>
  <si>
    <t>　　贈與稅</t>
  </si>
  <si>
    <t>　　　贈與稅(未指定用途)</t>
  </si>
  <si>
    <t>　　　贈與稅(撥入長照基金)</t>
  </si>
  <si>
    <t>　貨 物 稅</t>
  </si>
  <si>
    <t>　證券交易稅</t>
  </si>
  <si>
    <t>　期貨交易稅</t>
  </si>
  <si>
    <t>　菸酒稅</t>
  </si>
  <si>
    <t>　　菸酒稅(未指定用途)</t>
  </si>
  <si>
    <t>　　菸酒稅(撥入長照基金)</t>
  </si>
  <si>
    <t>　特種貨物及勞務稅</t>
  </si>
  <si>
    <t>　營 業 稅</t>
  </si>
  <si>
    <t xml:space="preserve">      --</t>
  </si>
  <si>
    <t xml:space="preserve">       --</t>
  </si>
  <si>
    <t>　　營業稅(未指定用途)</t>
  </si>
  <si>
    <t>　　金融業營業稅(撥入金融業特別準備金)(2)</t>
  </si>
  <si>
    <t>　土 地 稅</t>
  </si>
  <si>
    <t>　　地價稅</t>
  </si>
  <si>
    <t>　　土地增值稅</t>
  </si>
  <si>
    <t>　房 屋 稅</t>
  </si>
  <si>
    <t>　使用牌照稅</t>
  </si>
  <si>
    <t>　契　　稅</t>
  </si>
  <si>
    <t>　印 花 稅</t>
  </si>
  <si>
    <t>　娛 樂 稅</t>
  </si>
  <si>
    <t>　特別及臨時稅課</t>
  </si>
  <si>
    <t>　教 育 捐</t>
  </si>
  <si>
    <t>　健康福利捐</t>
  </si>
  <si>
    <t>　房地合一課徵所得稅</t>
  </si>
  <si>
    <t>　　營利事業</t>
  </si>
  <si>
    <t>　　個人</t>
  </si>
  <si>
    <t>2.銀行業、保險業經營本業營業稅調增3%稅率以外之稅款撥入金融業特別準備金施行至113年底，113年11-12月營業稅於114年1月繳納、2月退稅，累計1-2月為</t>
  </si>
  <si>
    <t>說明：</t>
  </si>
  <si>
    <t>總　　　　計</t>
  </si>
  <si>
    <t xml:space="preserve">  單位：新臺幣百萬元；％</t>
  </si>
  <si>
    <t>114年 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</si>
</sst>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_ "/>
    <numFmt numFmtId="183" formatCode="###,###,###,##0\ "/>
    <numFmt numFmtId="184" formatCode="#,###,###,##0\ "/>
    <numFmt numFmtId="186" formatCode="##,###,###,##0\ "/>
    <numFmt numFmtId="187" formatCode="##,##0.0"/>
    <numFmt numFmtId="188" formatCode="##,##0.0\ "/>
    <numFmt numFmtId="189" formatCode="##,##0.0\ ;&quot;--&quot;;&quot;- &quot;"/>
    <numFmt numFmtId="190" formatCode="##,##0.0\ ;\ &quot;--&quot;;\ &quot;- &quot;\ "/>
    <numFmt numFmtId="191" formatCode="##,###,###,##0;\ \-##,###,###,##0;\ &quot;             -&quot;\ "/>
    <numFmt numFmtId="192" formatCode="##,##0.0;\ \-##,##0.0;\ &quot;       -&quot;\ "/>
    <numFmt numFmtId="193" formatCode="\-#,###,###,##0\ "/>
    <numFmt numFmtId="194" formatCode="##,##0.0\ ;\ \-##,##0.0\ ;\ &quot;        -&quot;\ "/>
  </numFmts>
  <fonts count="1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/>
    <xf numFmtId="0" fontId="10" fillId="0" borderId="1" xfId="0" applyFont="1" applyBorder="1" applyAlignment="1">
      <alignment horizontal="center" wrapText="1"/>
    </xf>
    <xf numFmtId="176" fontId="11" fillId="0" borderId="2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3" fillId="0" borderId="0" xfId="0" applyFont="1"/>
    <xf numFmtId="0" fontId="5" fillId="0" borderId="4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13" fillId="0" borderId="6" xfId="0" applyNumberFormat="1" applyFont="1" applyBorder="1"/>
    <xf numFmtId="0" fontId="13" fillId="0" borderId="6" xfId="0" applyFont="1" applyBorder="1" applyAlignment="1">
      <alignment horizontal="right"/>
    </xf>
    <xf numFmtId="0" fontId="5" fillId="0" borderId="0" xfId="0" applyFont="1" applyAlignme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7" fillId="0" borderId="0" xfId="0" applyFont="1" applyFill="1"/>
    <xf numFmtId="176" fontId="5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left" wrapText="1"/>
    </xf>
    <xf numFmtId="0" fontId="14" fillId="0" borderId="6" xfId="0" applyNumberFormat="1" applyFont="1" applyBorder="1" applyAlignment="1">
      <alignment horizontal="left" wrapText="1"/>
    </xf>
    <xf numFmtId="0" fontId="5" fillId="0" borderId="0" xfId="0" applyFont="1" applyAlignment="1">
      <alignment horizontal="center"/>
    </xf>
    <xf numFmtId="176" fontId="13" fillId="0" borderId="0" xfId="0" applyNumberFormat="1" applyFont="1" applyAlignment="1">
      <alignment horizontal="right"/>
    </xf>
    <xf numFmtId="0" fontId="5" fillId="0" borderId="9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183" fontId="15" fillId="0" borderId="0" xfId="0" applyNumberFormat="1" applyFont="1"/>
    <xf numFmtId="176" fontId="13" fillId="0" borderId="0" xfId="0" applyNumberFormat="1" applyFont="1"/>
    <xf numFmtId="184" fontId="15" fillId="0" borderId="0" xfId="0" applyNumberFormat="1" applyFont="1"/>
    <xf numFmtId="0" fontId="5" fillId="0" borderId="0" xfId="0" applyFont="1" applyBorder="1" applyAlignment="1"/>
    <xf numFmtId="0" fontId="5" fillId="2" borderId="0" xfId="0" applyFont="1" applyFill="1" applyBorder="1" applyAlignment="1"/>
    <xf numFmtId="0" fontId="5" fillId="0" borderId="0" xfId="0" applyFont="1" applyFill="1" applyBorder="1" applyAlignment="1"/>
    <xf numFmtId="0" fontId="5" fillId="0" borderId="13" xfId="0" applyFont="1" applyFill="1" applyBorder="1" applyAlignment="1"/>
    <xf numFmtId="0" fontId="16" fillId="0" borderId="0" xfId="0" applyFont="1"/>
    <xf numFmtId="0" fontId="16" fillId="2" borderId="0" xfId="0" applyFont="1" applyFill="1"/>
    <xf numFmtId="0" fontId="16" fillId="0" borderId="0" xfId="0" applyFont="1" applyFill="1"/>
    <xf numFmtId="0" fontId="16" fillId="0" borderId="13" xfId="0" applyFont="1" applyFill="1" applyBorder="1"/>
    <xf numFmtId="186" fontId="16" fillId="0" borderId="7" xfId="0" applyNumberFormat="1" applyFont="1" applyBorder="1" applyAlignment="1">
      <alignment horizontal="right"/>
    </xf>
    <xf numFmtId="186" fontId="16" fillId="0" borderId="0" xfId="0" applyNumberFormat="1" applyFont="1" applyBorder="1" applyAlignment="1">
      <alignment horizontal="right"/>
    </xf>
    <xf numFmtId="187" fontId="16" fillId="0" borderId="0" xfId="0" applyNumberFormat="1" applyFont="1" applyBorder="1" applyAlignment="1">
      <alignment horizontal="right"/>
    </xf>
    <xf numFmtId="187" fontId="16" fillId="2" borderId="0" xfId="0" applyNumberFormat="1" applyFont="1" applyFill="1" applyBorder="1" applyAlignment="1">
      <alignment horizontal="right"/>
    </xf>
    <xf numFmtId="188" fontId="16" fillId="0" borderId="0" xfId="0" applyNumberFormat="1" applyFont="1" applyBorder="1" applyAlignment="1">
      <alignment horizontal="right"/>
    </xf>
    <xf numFmtId="189" fontId="16" fillId="0" borderId="0" xfId="0" applyNumberFormat="1" applyFont="1" applyBorder="1" applyAlignment="1">
      <alignment horizontal="right"/>
    </xf>
    <xf numFmtId="189" fontId="16" fillId="2" borderId="0" xfId="0" applyNumberFormat="1" applyFont="1" applyFill="1" applyBorder="1" applyAlignment="1">
      <alignment horizontal="right"/>
    </xf>
    <xf numFmtId="190" fontId="16" fillId="0" borderId="0" xfId="0" applyNumberFormat="1" applyFont="1" applyBorder="1" applyAlignment="1">
      <alignment horizontal="right"/>
    </xf>
    <xf numFmtId="186" fontId="16" fillId="2" borderId="7" xfId="0" applyNumberFormat="1" applyFont="1" applyFill="1" applyBorder="1" applyAlignment="1">
      <alignment horizontal="right"/>
    </xf>
    <xf numFmtId="186" fontId="16" fillId="2" borderId="0" xfId="0" applyNumberFormat="1" applyFont="1" applyFill="1" applyBorder="1" applyAlignment="1">
      <alignment horizontal="right"/>
    </xf>
    <xf numFmtId="188" fontId="16" fillId="2" borderId="0" xfId="0" applyNumberFormat="1" applyFont="1" applyFill="1" applyBorder="1" applyAlignment="1">
      <alignment horizontal="right"/>
    </xf>
    <xf numFmtId="190" fontId="16" fillId="2" borderId="0" xfId="0" applyNumberFormat="1" applyFont="1" applyFill="1" applyBorder="1" applyAlignment="1">
      <alignment horizontal="right"/>
    </xf>
    <xf numFmtId="191" fontId="16" fillId="0" borderId="7" xfId="0" applyNumberFormat="1" applyFont="1" applyBorder="1" applyAlignment="1">
      <alignment horizontal="right"/>
    </xf>
    <xf numFmtId="192" fontId="16" fillId="0" borderId="0" xfId="0" applyNumberFormat="1" applyFont="1" applyBorder="1" applyAlignment="1">
      <alignment horizontal="right"/>
    </xf>
    <xf numFmtId="191" fontId="16" fillId="0" borderId="0" xfId="0" applyNumberFormat="1" applyFont="1" applyBorder="1" applyAlignment="1">
      <alignment horizontal="right"/>
    </xf>
    <xf numFmtId="186" fontId="16" fillId="0" borderId="7" xfId="0" applyNumberFormat="1" applyFont="1" applyFill="1" applyBorder="1" applyAlignment="1">
      <alignment horizontal="right"/>
    </xf>
    <xf numFmtId="193" fontId="16" fillId="0" borderId="0" xfId="0" applyNumberFormat="1" applyFont="1" applyFill="1" applyBorder="1" applyAlignment="1">
      <alignment horizontal="right"/>
    </xf>
    <xf numFmtId="188" fontId="16" fillId="0" borderId="0" xfId="0" applyNumberFormat="1" applyFont="1" applyFill="1" applyBorder="1" applyAlignment="1">
      <alignment horizontal="right"/>
    </xf>
    <xf numFmtId="190" fontId="16" fillId="0" borderId="0" xfId="0" applyNumberFormat="1" applyFont="1" applyFill="1" applyBorder="1" applyAlignment="1">
      <alignment horizontal="right"/>
    </xf>
    <xf numFmtId="186" fontId="16" fillId="0" borderId="0" xfId="0" applyNumberFormat="1" applyFont="1" applyFill="1" applyBorder="1" applyAlignment="1">
      <alignment horizontal="right"/>
    </xf>
    <xf numFmtId="193" fontId="16" fillId="0" borderId="0" xfId="0" applyNumberFormat="1" applyFont="1" applyBorder="1" applyAlignment="1">
      <alignment horizontal="right"/>
    </xf>
    <xf numFmtId="186" fontId="16" fillId="0" borderId="14" xfId="0" applyNumberFormat="1" applyFont="1" applyFill="1" applyBorder="1" applyAlignment="1">
      <alignment horizontal="right"/>
    </xf>
    <xf numFmtId="186" fontId="16" fillId="0" borderId="13" xfId="0" applyNumberFormat="1" applyFont="1" applyFill="1" applyBorder="1" applyAlignment="1">
      <alignment horizontal="right"/>
    </xf>
    <xf numFmtId="188" fontId="16" fillId="0" borderId="13" xfId="0" applyNumberFormat="1" applyFont="1" applyFill="1" applyBorder="1" applyAlignment="1">
      <alignment horizontal="right"/>
    </xf>
    <xf numFmtId="190" fontId="16" fillId="0" borderId="13" xfId="0" applyNumberFormat="1" applyFont="1" applyFill="1" applyBorder="1" applyAlignment="1">
      <alignment horizontal="right"/>
    </xf>
    <xf numFmtId="194" fontId="16" fillId="0" borderId="0" xfId="0" applyNumberFormat="1" applyFont="1" applyBorder="1" applyAlignment="1">
      <alignment horizontal="right"/>
    </xf>
    <xf numFmtId="186" fontId="16" fillId="2" borderId="11" xfId="0" applyNumberFormat="1" applyFont="1" applyFill="1" applyBorder="1" applyAlignment="1">
      <alignment horizontal="right"/>
    </xf>
    <xf numFmtId="186" fontId="16" fillId="2" borderId="12" xfId="0" applyNumberFormat="1" applyFont="1" applyFill="1" applyBorder="1" applyAlignment="1">
      <alignment horizontal="right"/>
    </xf>
    <xf numFmtId="188" fontId="16" fillId="2" borderId="12" xfId="0" applyNumberFormat="1" applyFont="1" applyFill="1" applyBorder="1" applyAlignment="1">
      <alignment horizontal="right"/>
    </xf>
    <xf numFmtId="190" fontId="16" fillId="2" borderId="12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zoomScale="90" zoomScaleNormal="90" workbookViewId="0">
      <selection sqref="A1:L1"/>
    </sheetView>
  </sheetViews>
  <sheetFormatPr defaultRowHeight="19.5" x14ac:dyDescent="0.3"/>
  <cols>
    <col min="1" max="1" width="45.625" style="3" customWidth="1"/>
    <col min="2" max="2" width="2.875" style="3" customWidth="1"/>
    <col min="3" max="3" width="11.625" style="2" customWidth="1"/>
    <col min="4" max="6" width="12.375" style="2" customWidth="1"/>
    <col min="7" max="7" width="12.375" style="1" customWidth="1"/>
    <col min="8" max="8" width="12.375" style="2" customWidth="1"/>
    <col min="9" max="9" width="12.375" style="1" customWidth="1"/>
    <col min="10" max="11" width="12.375" style="2" customWidth="1"/>
    <col min="12" max="12" width="12.375" style="1" customWidth="1"/>
    <col min="13" max="16384" width="9" style="1"/>
  </cols>
  <sheetData>
    <row r="1" spans="1:12" s="4" customFormat="1" ht="27.95" customHeight="1" x14ac:dyDescent="0.45">
      <c r="A1" s="28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4" customFormat="1" ht="9.9499999999999993" customHeight="1" x14ac:dyDescent="0.4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3" customFormat="1" ht="20.100000000000001" customHeight="1" x14ac:dyDescent="0.3">
      <c r="B3" s="19"/>
      <c r="C3" s="83" t="s">
        <v>64</v>
      </c>
      <c r="D3" s="35"/>
      <c r="E3" s="35"/>
      <c r="F3" s="35"/>
      <c r="G3" s="35"/>
      <c r="H3" s="35"/>
      <c r="I3" s="19"/>
      <c r="J3" s="19"/>
      <c r="K3" s="36" t="s">
        <v>63</v>
      </c>
      <c r="L3" s="36"/>
    </row>
    <row r="4" spans="1:12" s="5" customFormat="1" ht="12.95" customHeight="1" x14ac:dyDescent="0.25">
      <c r="A4" s="30" t="s">
        <v>1</v>
      </c>
      <c r="B4" s="37"/>
      <c r="C4" s="31" t="s">
        <v>0</v>
      </c>
      <c r="D4" s="23"/>
      <c r="E4" s="24"/>
      <c r="F4" s="25"/>
      <c r="G4" s="38" t="s">
        <v>10</v>
      </c>
      <c r="H4" s="14"/>
      <c r="I4" s="23"/>
      <c r="J4" s="23"/>
      <c r="K4" s="24"/>
      <c r="L4" s="40" t="s">
        <v>16</v>
      </c>
    </row>
    <row r="5" spans="1:12" s="5" customFormat="1" ht="35.1" customHeight="1" x14ac:dyDescent="0.25">
      <c r="A5" s="30"/>
      <c r="B5" s="37"/>
      <c r="C5" s="32"/>
      <c r="D5" s="15" t="s">
        <v>8</v>
      </c>
      <c r="E5" s="15" t="s">
        <v>9</v>
      </c>
      <c r="F5" s="16" t="s">
        <v>15</v>
      </c>
      <c r="G5" s="39"/>
      <c r="H5" s="15" t="s">
        <v>11</v>
      </c>
      <c r="I5" s="15" t="s">
        <v>12</v>
      </c>
      <c r="J5" s="16" t="s">
        <v>14</v>
      </c>
      <c r="K5" s="16" t="s">
        <v>13</v>
      </c>
      <c r="L5" s="41"/>
    </row>
    <row r="6" spans="1:12" s="6" customFormat="1" hidden="1" x14ac:dyDescent="0.3">
      <c r="A6" s="9"/>
      <c r="B6" s="9"/>
      <c r="C6" s="10" t="s">
        <v>2</v>
      </c>
      <c r="D6" s="10" t="s">
        <v>3</v>
      </c>
      <c r="E6" s="10" t="s">
        <v>4</v>
      </c>
      <c r="F6" s="10" t="s">
        <v>4</v>
      </c>
      <c r="G6" s="11"/>
      <c r="H6" s="10" t="s">
        <v>5</v>
      </c>
      <c r="I6" s="11"/>
      <c r="J6" s="10" t="s">
        <v>6</v>
      </c>
      <c r="K6" s="10" t="s">
        <v>7</v>
      </c>
      <c r="L6" s="12"/>
    </row>
    <row r="7" spans="1:12" s="8" customFormat="1" ht="14.45" customHeight="1" x14ac:dyDescent="0.25">
      <c r="A7" s="45" t="s">
        <v>62</v>
      </c>
      <c r="B7" s="49" t="s">
        <v>22</v>
      </c>
      <c r="C7" s="53">
        <v>153710</v>
      </c>
      <c r="D7" s="54">
        <v>-17103</v>
      </c>
      <c r="E7" s="57">
        <v>-10</v>
      </c>
      <c r="F7" s="60">
        <v>82.8</v>
      </c>
      <c r="G7" s="54">
        <v>2455799</v>
      </c>
      <c r="H7" s="54">
        <v>-66078</v>
      </c>
      <c r="I7" s="57">
        <v>-2.6</v>
      </c>
      <c r="J7" s="57">
        <v>93</v>
      </c>
      <c r="K7" s="57">
        <v>64.599999999999994</v>
      </c>
      <c r="L7" s="54">
        <v>3801939</v>
      </c>
    </row>
    <row r="8" spans="1:12" s="8" customFormat="1" ht="14.45" customHeight="1" x14ac:dyDescent="0.25">
      <c r="A8" s="45" t="s">
        <v>23</v>
      </c>
      <c r="B8" s="49" t="s">
        <v>22</v>
      </c>
      <c r="C8" s="53">
        <v>12757</v>
      </c>
      <c r="D8" s="54">
        <v>-2914</v>
      </c>
      <c r="E8" s="57">
        <v>-18.600000000000001</v>
      </c>
      <c r="F8" s="60">
        <v>80</v>
      </c>
      <c r="G8" s="54">
        <v>98960</v>
      </c>
      <c r="H8" s="54">
        <v>-5862</v>
      </c>
      <c r="I8" s="57">
        <v>-5.6</v>
      </c>
      <c r="J8" s="57">
        <v>92.6</v>
      </c>
      <c r="K8" s="57">
        <v>60.9</v>
      </c>
      <c r="L8" s="54">
        <v>162453</v>
      </c>
    </row>
    <row r="9" spans="1:12" s="8" customFormat="1" ht="14.45" customHeight="1" x14ac:dyDescent="0.25">
      <c r="A9" s="46" t="s">
        <v>24</v>
      </c>
      <c r="B9" s="50" t="s">
        <v>22</v>
      </c>
      <c r="C9" s="61">
        <v>89492</v>
      </c>
      <c r="D9" s="62">
        <v>354</v>
      </c>
      <c r="E9" s="63">
        <v>0.4</v>
      </c>
      <c r="F9" s="64">
        <v>87.8</v>
      </c>
      <c r="G9" s="62">
        <v>1345458</v>
      </c>
      <c r="H9" s="62">
        <v>7703</v>
      </c>
      <c r="I9" s="63">
        <v>0.6</v>
      </c>
      <c r="J9" s="63">
        <v>90.2</v>
      </c>
      <c r="K9" s="63">
        <v>65.7</v>
      </c>
      <c r="L9" s="62">
        <v>2047290</v>
      </c>
    </row>
    <row r="10" spans="1:12" s="8" customFormat="1" ht="14.45" customHeight="1" x14ac:dyDescent="0.25">
      <c r="A10" s="45" t="s">
        <v>25</v>
      </c>
      <c r="B10" s="49" t="s">
        <v>22</v>
      </c>
      <c r="C10" s="53">
        <v>6572</v>
      </c>
      <c r="D10" s="54">
        <v>-4291</v>
      </c>
      <c r="E10" s="57">
        <v>-39.5</v>
      </c>
      <c r="F10" s="60">
        <v>48.6</v>
      </c>
      <c r="G10" s="54">
        <v>642143</v>
      </c>
      <c r="H10" s="54">
        <v>-28344</v>
      </c>
      <c r="I10" s="57">
        <v>-4.2</v>
      </c>
      <c r="J10" s="57">
        <v>81.900000000000006</v>
      </c>
      <c r="K10" s="57">
        <v>54.4</v>
      </c>
      <c r="L10" s="54">
        <v>1180034</v>
      </c>
    </row>
    <row r="11" spans="1:12" s="8" customFormat="1" ht="14.45" customHeight="1" x14ac:dyDescent="0.25">
      <c r="A11" s="45" t="s">
        <v>26</v>
      </c>
      <c r="B11" s="49" t="s">
        <v>22</v>
      </c>
      <c r="C11" s="53">
        <v>82920</v>
      </c>
      <c r="D11" s="54">
        <v>4646</v>
      </c>
      <c r="E11" s="57">
        <v>5.9</v>
      </c>
      <c r="F11" s="60">
        <v>93.8</v>
      </c>
      <c r="G11" s="54">
        <v>703315</v>
      </c>
      <c r="H11" s="54">
        <v>36047</v>
      </c>
      <c r="I11" s="57">
        <v>5.4</v>
      </c>
      <c r="J11" s="57">
        <v>99.3</v>
      </c>
      <c r="K11" s="57">
        <v>81.099999999999994</v>
      </c>
      <c r="L11" s="54">
        <v>867255</v>
      </c>
    </row>
    <row r="12" spans="1:12" s="8" customFormat="1" ht="14.45" customHeight="1" x14ac:dyDescent="0.25">
      <c r="A12" s="46" t="s">
        <v>27</v>
      </c>
      <c r="B12" s="50" t="s">
        <v>22</v>
      </c>
      <c r="C12" s="61">
        <v>7310</v>
      </c>
      <c r="D12" s="62">
        <v>-3215</v>
      </c>
      <c r="E12" s="63">
        <v>-30.5</v>
      </c>
      <c r="F12" s="64">
        <v>229.9</v>
      </c>
      <c r="G12" s="62">
        <v>43275</v>
      </c>
      <c r="H12" s="62">
        <v>-2975</v>
      </c>
      <c r="I12" s="63">
        <v>-6.4</v>
      </c>
      <c r="J12" s="63">
        <v>155.1</v>
      </c>
      <c r="K12" s="63">
        <v>104.8</v>
      </c>
      <c r="L12" s="62">
        <v>41292</v>
      </c>
    </row>
    <row r="13" spans="1:12" s="8" customFormat="1" ht="14.45" customHeight="1" x14ac:dyDescent="0.25">
      <c r="A13" s="45" t="s">
        <v>28</v>
      </c>
      <c r="B13" s="49" t="s">
        <v>22</v>
      </c>
      <c r="C13" s="53">
        <v>5549</v>
      </c>
      <c r="D13" s="54">
        <v>2071</v>
      </c>
      <c r="E13" s="57">
        <v>59.5</v>
      </c>
      <c r="F13" s="60">
        <v>290.8</v>
      </c>
      <c r="G13" s="54">
        <v>28104</v>
      </c>
      <c r="H13" s="54">
        <v>1325</v>
      </c>
      <c r="I13" s="57">
        <v>4.9000000000000004</v>
      </c>
      <c r="J13" s="57">
        <v>167.9</v>
      </c>
      <c r="K13" s="57">
        <v>113.4</v>
      </c>
      <c r="L13" s="54">
        <v>24774</v>
      </c>
    </row>
    <row r="14" spans="1:12" s="8" customFormat="1" ht="14.45" customHeight="1" x14ac:dyDescent="0.25">
      <c r="A14" s="45" t="s">
        <v>29</v>
      </c>
      <c r="B14" s="49" t="s">
        <v>22</v>
      </c>
      <c r="C14" s="53">
        <v>3904</v>
      </c>
      <c r="D14" s="54">
        <v>1275</v>
      </c>
      <c r="E14" s="57">
        <v>48.5</v>
      </c>
      <c r="F14" s="60">
        <v>255.8</v>
      </c>
      <c r="G14" s="54">
        <v>20731</v>
      </c>
      <c r="H14" s="54">
        <v>1281</v>
      </c>
      <c r="I14" s="57">
        <v>6.6</v>
      </c>
      <c r="J14" s="57">
        <v>154.80000000000001</v>
      </c>
      <c r="K14" s="57">
        <v>104.6</v>
      </c>
      <c r="L14" s="54">
        <v>19822</v>
      </c>
    </row>
    <row r="15" spans="1:12" s="8" customFormat="1" ht="14.45" customHeight="1" x14ac:dyDescent="0.25">
      <c r="A15" s="46" t="s">
        <v>30</v>
      </c>
      <c r="B15" s="50" t="s">
        <v>22</v>
      </c>
      <c r="C15" s="61">
        <v>1644</v>
      </c>
      <c r="D15" s="62">
        <v>796</v>
      </c>
      <c r="E15" s="63">
        <v>93.8</v>
      </c>
      <c r="F15" s="64">
        <v>431.2</v>
      </c>
      <c r="G15" s="62">
        <v>7373</v>
      </c>
      <c r="H15" s="62">
        <v>44</v>
      </c>
      <c r="I15" s="63">
        <v>0.6</v>
      </c>
      <c r="J15" s="63">
        <v>220.4</v>
      </c>
      <c r="K15" s="63">
        <v>148.9</v>
      </c>
      <c r="L15" s="62">
        <v>4952</v>
      </c>
    </row>
    <row r="16" spans="1:12" s="8" customFormat="1" ht="14.45" customHeight="1" x14ac:dyDescent="0.25">
      <c r="A16" s="45" t="s">
        <v>31</v>
      </c>
      <c r="B16" s="49" t="s">
        <v>22</v>
      </c>
      <c r="C16" s="53">
        <v>1761</v>
      </c>
      <c r="D16" s="54">
        <v>-5285</v>
      </c>
      <c r="E16" s="57">
        <v>-75</v>
      </c>
      <c r="F16" s="60">
        <v>138.5</v>
      </c>
      <c r="G16" s="54">
        <v>15171</v>
      </c>
      <c r="H16" s="54">
        <v>-4300</v>
      </c>
      <c r="I16" s="57">
        <v>-22.1</v>
      </c>
      <c r="J16" s="57">
        <v>136</v>
      </c>
      <c r="K16" s="57">
        <v>91.8</v>
      </c>
      <c r="L16" s="54">
        <v>16518</v>
      </c>
    </row>
    <row r="17" spans="1:12" s="8" customFormat="1" ht="14.45" customHeight="1" x14ac:dyDescent="0.25">
      <c r="A17" s="45" t="s">
        <v>32</v>
      </c>
      <c r="B17" s="49" t="s">
        <v>22</v>
      </c>
      <c r="C17" s="53">
        <v>1388</v>
      </c>
      <c r="D17" s="54">
        <v>-2677</v>
      </c>
      <c r="E17" s="57">
        <v>-65.900000000000006</v>
      </c>
      <c r="F17" s="60">
        <v>136.4</v>
      </c>
      <c r="G17" s="54">
        <v>12732</v>
      </c>
      <c r="H17" s="54">
        <v>-1554</v>
      </c>
      <c r="I17" s="57">
        <v>-10.9</v>
      </c>
      <c r="J17" s="57">
        <v>142.6</v>
      </c>
      <c r="K17" s="57">
        <v>96.3</v>
      </c>
      <c r="L17" s="54">
        <v>13216</v>
      </c>
    </row>
    <row r="18" spans="1:12" s="8" customFormat="1" ht="14.45" customHeight="1" x14ac:dyDescent="0.25">
      <c r="A18" s="46" t="s">
        <v>33</v>
      </c>
      <c r="B18" s="50" t="s">
        <v>22</v>
      </c>
      <c r="C18" s="61">
        <v>373</v>
      </c>
      <c r="D18" s="62">
        <v>-2608</v>
      </c>
      <c r="E18" s="63">
        <v>-87.5</v>
      </c>
      <c r="F18" s="64">
        <v>146.69999999999999</v>
      </c>
      <c r="G18" s="62">
        <v>2439</v>
      </c>
      <c r="H18" s="62">
        <v>-2746</v>
      </c>
      <c r="I18" s="63">
        <v>-53</v>
      </c>
      <c r="J18" s="63">
        <v>109.4</v>
      </c>
      <c r="K18" s="63">
        <v>73.900000000000006</v>
      </c>
      <c r="L18" s="62">
        <v>3302</v>
      </c>
    </row>
    <row r="19" spans="1:12" s="8" customFormat="1" ht="14.45" customHeight="1" x14ac:dyDescent="0.25">
      <c r="A19" s="45" t="s">
        <v>34</v>
      </c>
      <c r="B19" s="49" t="s">
        <v>22</v>
      </c>
      <c r="C19" s="53">
        <v>12303</v>
      </c>
      <c r="D19" s="54">
        <v>-1137</v>
      </c>
      <c r="E19" s="57">
        <v>-8.5</v>
      </c>
      <c r="F19" s="60">
        <v>83.8</v>
      </c>
      <c r="G19" s="54">
        <v>97055</v>
      </c>
      <c r="H19" s="54">
        <v>-13525</v>
      </c>
      <c r="I19" s="57">
        <v>-12.2</v>
      </c>
      <c r="J19" s="57">
        <v>87.6</v>
      </c>
      <c r="K19" s="57">
        <v>57.3</v>
      </c>
      <c r="L19" s="54">
        <v>169477</v>
      </c>
    </row>
    <row r="20" spans="1:12" s="8" customFormat="1" ht="14.45" customHeight="1" x14ac:dyDescent="0.25">
      <c r="A20" s="45" t="s">
        <v>35</v>
      </c>
      <c r="B20" s="49" t="s">
        <v>22</v>
      </c>
      <c r="C20" s="53">
        <v>27745</v>
      </c>
      <c r="D20" s="54">
        <v>2084</v>
      </c>
      <c r="E20" s="57">
        <v>8.1</v>
      </c>
      <c r="F20" s="60">
        <v>117.6</v>
      </c>
      <c r="G20" s="54">
        <v>167176</v>
      </c>
      <c r="H20" s="54">
        <v>-33084</v>
      </c>
      <c r="I20" s="57">
        <v>-16.5</v>
      </c>
      <c r="J20" s="57">
        <v>94.7</v>
      </c>
      <c r="K20" s="57">
        <v>62.1</v>
      </c>
      <c r="L20" s="54">
        <v>269376</v>
      </c>
    </row>
    <row r="21" spans="1:12" s="8" customFormat="1" ht="14.45" customHeight="1" x14ac:dyDescent="0.25">
      <c r="A21" s="46" t="s">
        <v>36</v>
      </c>
      <c r="B21" s="50" t="s">
        <v>22</v>
      </c>
      <c r="C21" s="61">
        <v>846</v>
      </c>
      <c r="D21" s="62">
        <v>-675</v>
      </c>
      <c r="E21" s="63">
        <v>-44.4</v>
      </c>
      <c r="F21" s="64">
        <v>77.400000000000006</v>
      </c>
      <c r="G21" s="62">
        <v>6839</v>
      </c>
      <c r="H21" s="62">
        <v>-1844</v>
      </c>
      <c r="I21" s="63">
        <v>-21.2</v>
      </c>
      <c r="J21" s="63">
        <v>106.8</v>
      </c>
      <c r="K21" s="63">
        <v>75.900000000000006</v>
      </c>
      <c r="L21" s="62">
        <v>9013</v>
      </c>
    </row>
    <row r="22" spans="1:12" s="8" customFormat="1" ht="14.45" customHeight="1" x14ac:dyDescent="0.25">
      <c r="A22" s="45" t="s">
        <v>37</v>
      </c>
      <c r="B22" s="49" t="s">
        <v>22</v>
      </c>
      <c r="C22" s="53">
        <v>5155</v>
      </c>
      <c r="D22" s="54">
        <v>-160</v>
      </c>
      <c r="E22" s="57">
        <v>-3</v>
      </c>
      <c r="F22" s="60">
        <v>87.3</v>
      </c>
      <c r="G22" s="54">
        <v>43401</v>
      </c>
      <c r="H22" s="54">
        <v>56</v>
      </c>
      <c r="I22" s="57">
        <v>0.1</v>
      </c>
      <c r="J22" s="57">
        <v>97.7</v>
      </c>
      <c r="K22" s="57">
        <v>64.2</v>
      </c>
      <c r="L22" s="54">
        <v>67578</v>
      </c>
    </row>
    <row r="23" spans="1:12" s="8" customFormat="1" ht="14.45" customHeight="1" x14ac:dyDescent="0.25">
      <c r="A23" s="45" t="s">
        <v>38</v>
      </c>
      <c r="B23" s="49" t="s">
        <v>22</v>
      </c>
      <c r="C23" s="53">
        <v>3032</v>
      </c>
      <c r="D23" s="54">
        <v>-211</v>
      </c>
      <c r="E23" s="57">
        <v>-6.5</v>
      </c>
      <c r="F23" s="60">
        <v>83.6</v>
      </c>
      <c r="G23" s="54">
        <v>26253</v>
      </c>
      <c r="H23" s="54">
        <v>159</v>
      </c>
      <c r="I23" s="57">
        <v>0.6</v>
      </c>
      <c r="J23" s="57">
        <v>96.3</v>
      </c>
      <c r="K23" s="57">
        <v>63.3</v>
      </c>
      <c r="L23" s="54">
        <v>41478</v>
      </c>
    </row>
    <row r="24" spans="1:12" s="8" customFormat="1" ht="14.45" customHeight="1" x14ac:dyDescent="0.25">
      <c r="A24" s="46" t="s">
        <v>39</v>
      </c>
      <c r="B24" s="50" t="s">
        <v>22</v>
      </c>
      <c r="C24" s="61">
        <v>2123</v>
      </c>
      <c r="D24" s="62">
        <v>51</v>
      </c>
      <c r="E24" s="63">
        <v>2.5</v>
      </c>
      <c r="F24" s="64">
        <v>93.1</v>
      </c>
      <c r="G24" s="62">
        <v>17148</v>
      </c>
      <c r="H24" s="62">
        <v>-103</v>
      </c>
      <c r="I24" s="63">
        <v>-0.6</v>
      </c>
      <c r="J24" s="63">
        <v>100</v>
      </c>
      <c r="K24" s="63">
        <v>65.7</v>
      </c>
      <c r="L24" s="62">
        <v>26100</v>
      </c>
    </row>
    <row r="25" spans="1:12" s="8" customFormat="1" ht="14.45" customHeight="1" x14ac:dyDescent="0.25">
      <c r="A25" s="45" t="s">
        <v>40</v>
      </c>
      <c r="B25" s="49" t="s">
        <v>22</v>
      </c>
      <c r="C25" s="53">
        <v>336</v>
      </c>
      <c r="D25" s="54">
        <v>-151</v>
      </c>
      <c r="E25" s="57">
        <v>-31.1</v>
      </c>
      <c r="F25" s="60">
        <v>59.6</v>
      </c>
      <c r="G25" s="54">
        <v>3996</v>
      </c>
      <c r="H25" s="54">
        <v>-390</v>
      </c>
      <c r="I25" s="57">
        <v>-8.9</v>
      </c>
      <c r="J25" s="57">
        <v>93.4</v>
      </c>
      <c r="K25" s="57">
        <v>61.2</v>
      </c>
      <c r="L25" s="54">
        <v>6534</v>
      </c>
    </row>
    <row r="26" spans="1:12" s="8" customFormat="1" ht="14.45" customHeight="1" x14ac:dyDescent="0.25">
      <c r="A26" s="45" t="s">
        <v>41</v>
      </c>
      <c r="B26" s="49" t="s">
        <v>22</v>
      </c>
      <c r="C26" s="53">
        <v>-12455</v>
      </c>
      <c r="D26" s="54">
        <v>-7244</v>
      </c>
      <c r="E26" s="55" t="s">
        <v>42</v>
      </c>
      <c r="F26" s="58" t="s">
        <v>43</v>
      </c>
      <c r="G26" s="54">
        <v>390945</v>
      </c>
      <c r="H26" s="54">
        <v>-9073</v>
      </c>
      <c r="I26" s="57">
        <v>-2.2999999999999998</v>
      </c>
      <c r="J26" s="57">
        <v>94.1</v>
      </c>
      <c r="K26" s="57">
        <v>62.5</v>
      </c>
      <c r="L26" s="54">
        <v>625824</v>
      </c>
    </row>
    <row r="27" spans="1:12" s="8" customFormat="1" ht="14.45" hidden="1" customHeight="1" x14ac:dyDescent="0.25">
      <c r="A27" s="46" t="s">
        <v>44</v>
      </c>
      <c r="B27" s="50" t="s">
        <v>22</v>
      </c>
      <c r="C27" s="61">
        <v>-12455</v>
      </c>
      <c r="D27" s="62">
        <v>-7347</v>
      </c>
      <c r="E27" s="56" t="s">
        <v>42</v>
      </c>
      <c r="F27" s="59" t="s">
        <v>43</v>
      </c>
      <c r="G27" s="62">
        <v>383110</v>
      </c>
      <c r="H27" s="62">
        <v>10918</v>
      </c>
      <c r="I27" s="63">
        <v>2.9</v>
      </c>
      <c r="J27" s="63">
        <v>92.2</v>
      </c>
      <c r="K27" s="63">
        <v>61.2</v>
      </c>
      <c r="L27" s="62">
        <v>625824</v>
      </c>
    </row>
    <row r="28" spans="1:12" s="8" customFormat="1" ht="14.45" hidden="1" customHeight="1" x14ac:dyDescent="0.25">
      <c r="A28" s="45" t="s">
        <v>45</v>
      </c>
      <c r="B28" s="49" t="s">
        <v>22</v>
      </c>
      <c r="C28" s="65">
        <v>0</v>
      </c>
      <c r="D28" s="54">
        <v>103</v>
      </c>
      <c r="E28" s="66">
        <v>0</v>
      </c>
      <c r="F28" s="58" t="s">
        <v>43</v>
      </c>
      <c r="G28" s="54">
        <v>7835</v>
      </c>
      <c r="H28" s="54">
        <v>-19990</v>
      </c>
      <c r="I28" s="57">
        <v>-71.8</v>
      </c>
      <c r="J28" s="55" t="s">
        <v>42</v>
      </c>
      <c r="K28" s="55" t="s">
        <v>42</v>
      </c>
      <c r="L28" s="67">
        <v>0</v>
      </c>
    </row>
    <row r="29" spans="1:12" s="8" customFormat="1" ht="14.45" customHeight="1" x14ac:dyDescent="0.25">
      <c r="A29" s="46" t="s">
        <v>46</v>
      </c>
      <c r="B29" s="50" t="s">
        <v>22</v>
      </c>
      <c r="C29" s="61">
        <v>4731</v>
      </c>
      <c r="D29" s="62">
        <v>-3410</v>
      </c>
      <c r="E29" s="63">
        <v>-41.9</v>
      </c>
      <c r="F29" s="64">
        <v>65.599999999999994</v>
      </c>
      <c r="G29" s="62">
        <v>49786</v>
      </c>
      <c r="H29" s="62">
        <v>-12723</v>
      </c>
      <c r="I29" s="63">
        <v>-20.399999999999999</v>
      </c>
      <c r="J29" s="63">
        <v>83.4</v>
      </c>
      <c r="K29" s="63">
        <v>27.4</v>
      </c>
      <c r="L29" s="62">
        <v>181905</v>
      </c>
    </row>
    <row r="30" spans="1:12" s="8" customFormat="1" ht="14.45" customHeight="1" x14ac:dyDescent="0.25">
      <c r="A30" s="47" t="s">
        <v>47</v>
      </c>
      <c r="B30" s="51" t="s">
        <v>22</v>
      </c>
      <c r="C30" s="68">
        <v>148</v>
      </c>
      <c r="D30" s="69">
        <v>0</v>
      </c>
      <c r="E30" s="70">
        <v>-0.1</v>
      </c>
      <c r="F30" s="71">
        <v>84.3</v>
      </c>
      <c r="G30" s="72">
        <v>2390</v>
      </c>
      <c r="H30" s="72">
        <v>393</v>
      </c>
      <c r="I30" s="70">
        <v>19.7</v>
      </c>
      <c r="J30" s="70">
        <v>110.3</v>
      </c>
      <c r="K30" s="70">
        <v>2.5</v>
      </c>
      <c r="L30" s="72">
        <v>95885</v>
      </c>
    </row>
    <row r="31" spans="1:12" s="8" customFormat="1" ht="14.45" customHeight="1" x14ac:dyDescent="0.25">
      <c r="A31" s="45" t="s">
        <v>48</v>
      </c>
      <c r="B31" s="49" t="s">
        <v>22</v>
      </c>
      <c r="C31" s="53">
        <v>4583</v>
      </c>
      <c r="D31" s="54">
        <v>-3410</v>
      </c>
      <c r="E31" s="57">
        <v>-42.7</v>
      </c>
      <c r="F31" s="60">
        <v>65.099999999999994</v>
      </c>
      <c r="G31" s="54">
        <v>47397</v>
      </c>
      <c r="H31" s="54">
        <v>-13116</v>
      </c>
      <c r="I31" s="57">
        <v>-21.7</v>
      </c>
      <c r="J31" s="57">
        <v>82.4</v>
      </c>
      <c r="K31" s="57">
        <v>55.1</v>
      </c>
      <c r="L31" s="54">
        <v>86019</v>
      </c>
    </row>
    <row r="32" spans="1:12" s="8" customFormat="1" ht="14.45" customHeight="1" x14ac:dyDescent="0.25">
      <c r="A32" s="46" t="s">
        <v>49</v>
      </c>
      <c r="B32" s="50" t="s">
        <v>22</v>
      </c>
      <c r="C32" s="61">
        <v>693</v>
      </c>
      <c r="D32" s="62">
        <v>108</v>
      </c>
      <c r="E32" s="63">
        <v>18.399999999999999</v>
      </c>
      <c r="F32" s="64">
        <v>107.1</v>
      </c>
      <c r="G32" s="62">
        <v>99189</v>
      </c>
      <c r="H32" s="62">
        <v>7427</v>
      </c>
      <c r="I32" s="63">
        <v>8.1</v>
      </c>
      <c r="J32" s="63">
        <v>109.3</v>
      </c>
      <c r="K32" s="63">
        <v>107.9</v>
      </c>
      <c r="L32" s="62">
        <v>91955</v>
      </c>
    </row>
    <row r="33" spans="1:12" s="8" customFormat="1" ht="14.45" customHeight="1" x14ac:dyDescent="0.25">
      <c r="A33" s="47" t="s">
        <v>50</v>
      </c>
      <c r="B33" s="51" t="s">
        <v>22</v>
      </c>
      <c r="C33" s="68">
        <v>522</v>
      </c>
      <c r="D33" s="72">
        <v>14</v>
      </c>
      <c r="E33" s="70">
        <v>2.7</v>
      </c>
      <c r="F33" s="71">
        <v>96.5</v>
      </c>
      <c r="G33" s="72">
        <v>66668</v>
      </c>
      <c r="H33" s="72">
        <v>131</v>
      </c>
      <c r="I33" s="70">
        <v>0.2</v>
      </c>
      <c r="J33" s="70">
        <v>101.2</v>
      </c>
      <c r="K33" s="70">
        <v>97.9</v>
      </c>
      <c r="L33" s="72">
        <v>68112</v>
      </c>
    </row>
    <row r="34" spans="1:12" s="8" customFormat="1" ht="14.45" customHeight="1" x14ac:dyDescent="0.25">
      <c r="A34" s="45" t="s">
        <v>51</v>
      </c>
      <c r="B34" s="49" t="s">
        <v>22</v>
      </c>
      <c r="C34" s="53">
        <v>1119</v>
      </c>
      <c r="D34" s="54">
        <v>-647</v>
      </c>
      <c r="E34" s="57">
        <v>-36.6</v>
      </c>
      <c r="F34" s="60">
        <v>83.5</v>
      </c>
      <c r="G34" s="54">
        <v>10184</v>
      </c>
      <c r="H34" s="54">
        <v>-2527</v>
      </c>
      <c r="I34" s="57">
        <v>-19.899999999999999</v>
      </c>
      <c r="J34" s="57">
        <v>98.1</v>
      </c>
      <c r="K34" s="57">
        <v>65</v>
      </c>
      <c r="L34" s="54">
        <v>15679</v>
      </c>
    </row>
    <row r="35" spans="1:12" s="8" customFormat="1" ht="14.45" customHeight="1" x14ac:dyDescent="0.25">
      <c r="A35" s="46" t="s">
        <v>52</v>
      </c>
      <c r="B35" s="50" t="s">
        <v>22</v>
      </c>
      <c r="C35" s="61">
        <v>763</v>
      </c>
      <c r="D35" s="62">
        <v>-190</v>
      </c>
      <c r="E35" s="63">
        <v>-19.899999999999999</v>
      </c>
      <c r="F35" s="64">
        <v>103.6</v>
      </c>
      <c r="G35" s="62">
        <v>13351</v>
      </c>
      <c r="H35" s="62">
        <v>841</v>
      </c>
      <c r="I35" s="63">
        <v>6.7</v>
      </c>
      <c r="J35" s="63">
        <v>135.19999999999999</v>
      </c>
      <c r="K35" s="63">
        <v>88.6</v>
      </c>
      <c r="L35" s="62">
        <v>15064</v>
      </c>
    </row>
    <row r="36" spans="1:12" s="8" customFormat="1" ht="14.45" customHeight="1" x14ac:dyDescent="0.25">
      <c r="A36" s="47" t="s">
        <v>53</v>
      </c>
      <c r="B36" s="51" t="s">
        <v>22</v>
      </c>
      <c r="C36" s="68">
        <v>198</v>
      </c>
      <c r="D36" s="72">
        <v>24</v>
      </c>
      <c r="E36" s="70">
        <v>14</v>
      </c>
      <c r="F36" s="71">
        <v>126.1</v>
      </c>
      <c r="G36" s="72">
        <v>1456</v>
      </c>
      <c r="H36" s="72">
        <v>89</v>
      </c>
      <c r="I36" s="70">
        <v>6.5</v>
      </c>
      <c r="J36" s="70">
        <v>121.9</v>
      </c>
      <c r="K36" s="70">
        <v>81</v>
      </c>
      <c r="L36" s="72">
        <v>1798</v>
      </c>
    </row>
    <row r="37" spans="1:12" s="8" customFormat="1" ht="14.45" customHeight="1" x14ac:dyDescent="0.25">
      <c r="A37" s="45" t="s">
        <v>54</v>
      </c>
      <c r="B37" s="49" t="s">
        <v>22</v>
      </c>
      <c r="C37" s="53">
        <v>72</v>
      </c>
      <c r="D37" s="54">
        <v>5</v>
      </c>
      <c r="E37" s="57">
        <v>6.8</v>
      </c>
      <c r="F37" s="60">
        <v>109.7</v>
      </c>
      <c r="G37" s="54">
        <v>908</v>
      </c>
      <c r="H37" s="54">
        <v>-224</v>
      </c>
      <c r="I37" s="57">
        <v>-19.8</v>
      </c>
      <c r="J37" s="57">
        <v>93</v>
      </c>
      <c r="K37" s="57">
        <v>54.2</v>
      </c>
      <c r="L37" s="54">
        <v>1677</v>
      </c>
    </row>
    <row r="38" spans="1:12" s="8" customFormat="1" ht="14.45" hidden="1" customHeight="1" x14ac:dyDescent="0.25">
      <c r="A38" s="45" t="s">
        <v>55</v>
      </c>
      <c r="B38" s="49" t="s">
        <v>22</v>
      </c>
      <c r="C38" s="65">
        <v>0</v>
      </c>
      <c r="D38" s="67">
        <v>0</v>
      </c>
      <c r="E38" s="55" t="s">
        <v>42</v>
      </c>
      <c r="F38" s="58" t="s">
        <v>43</v>
      </c>
      <c r="G38" s="73">
        <v>0</v>
      </c>
      <c r="H38" s="73">
        <v>0</v>
      </c>
      <c r="I38" s="55" t="s">
        <v>42</v>
      </c>
      <c r="J38" s="55" t="s">
        <v>42</v>
      </c>
      <c r="K38" s="55" t="s">
        <v>42</v>
      </c>
      <c r="L38" s="67">
        <v>0</v>
      </c>
    </row>
    <row r="39" spans="1:12" s="22" customFormat="1" ht="14.45" customHeight="1" thickBot="1" x14ac:dyDescent="0.3">
      <c r="A39" s="46" t="s">
        <v>56</v>
      </c>
      <c r="B39" s="50" t="s">
        <v>22</v>
      </c>
      <c r="C39" s="61">
        <v>2123</v>
      </c>
      <c r="D39" s="62">
        <v>51</v>
      </c>
      <c r="E39" s="63">
        <v>2.5</v>
      </c>
      <c r="F39" s="64">
        <v>100.6</v>
      </c>
      <c r="G39" s="62">
        <v>17153</v>
      </c>
      <c r="H39" s="62">
        <v>-98</v>
      </c>
      <c r="I39" s="63">
        <v>-0.6</v>
      </c>
      <c r="J39" s="63">
        <v>97.6</v>
      </c>
      <c r="K39" s="63">
        <v>63.7</v>
      </c>
      <c r="L39" s="62">
        <v>26915</v>
      </c>
    </row>
    <row r="40" spans="1:12" s="22" customFormat="1" ht="14.45" customHeight="1" thickTop="1" x14ac:dyDescent="0.25">
      <c r="A40" s="48" t="s">
        <v>57</v>
      </c>
      <c r="B40" s="52" t="s">
        <v>22</v>
      </c>
      <c r="C40" s="74">
        <v>4967</v>
      </c>
      <c r="D40" s="75">
        <v>-2178</v>
      </c>
      <c r="E40" s="76">
        <v>-30.5</v>
      </c>
      <c r="F40" s="77">
        <v>73</v>
      </c>
      <c r="G40" s="75">
        <v>34490</v>
      </c>
      <c r="H40" s="75">
        <v>-9273</v>
      </c>
      <c r="I40" s="76">
        <v>-21.2</v>
      </c>
      <c r="J40" s="76">
        <v>57.2</v>
      </c>
      <c r="K40" s="76">
        <v>34.700000000000003</v>
      </c>
      <c r="L40" s="75">
        <v>99454</v>
      </c>
    </row>
    <row r="41" spans="1:12" s="8" customFormat="1" ht="14.45" customHeight="1" x14ac:dyDescent="0.25">
      <c r="A41" s="45" t="s">
        <v>58</v>
      </c>
      <c r="B41" s="49" t="s">
        <v>22</v>
      </c>
      <c r="C41" s="65">
        <v>0</v>
      </c>
      <c r="D41" s="67">
        <v>0</v>
      </c>
      <c r="E41" s="55" t="s">
        <v>42</v>
      </c>
      <c r="F41" s="78">
        <v>0</v>
      </c>
      <c r="G41" s="67">
        <v>0</v>
      </c>
      <c r="H41" s="67">
        <v>0</v>
      </c>
      <c r="I41" s="55" t="s">
        <v>42</v>
      </c>
      <c r="J41" s="66">
        <v>0</v>
      </c>
      <c r="K41" s="66">
        <v>0</v>
      </c>
      <c r="L41" s="54">
        <v>26270</v>
      </c>
    </row>
    <row r="42" spans="1:12" s="22" customFormat="1" ht="14.45" customHeight="1" x14ac:dyDescent="0.25">
      <c r="A42" s="46" t="s">
        <v>59</v>
      </c>
      <c r="B42" s="50" t="s">
        <v>22</v>
      </c>
      <c r="C42" s="79">
        <v>4967</v>
      </c>
      <c r="D42" s="80">
        <v>-2178</v>
      </c>
      <c r="E42" s="81">
        <v>-30.5</v>
      </c>
      <c r="F42" s="82">
        <v>75.400000000000006</v>
      </c>
      <c r="G42" s="80">
        <v>34490</v>
      </c>
      <c r="H42" s="80">
        <v>-9273</v>
      </c>
      <c r="I42" s="81">
        <v>-21.2</v>
      </c>
      <c r="J42" s="81">
        <v>73</v>
      </c>
      <c r="K42" s="81">
        <v>47.1</v>
      </c>
      <c r="L42" s="80">
        <v>73184</v>
      </c>
    </row>
    <row r="43" spans="1:12" s="3" customFormat="1" ht="14.1" customHeight="1" x14ac:dyDescent="0.3">
      <c r="A43" s="33" t="str">
        <f>CONCATENATE(A47,B47,TEXT(C47,"#,###,###,##0"),D47,TEXT(E47,"###,###,###,##0"),F47)</f>
        <v>說明：1.遺產及贈與稅實物抵繳金額8月份計59百萬元，累計1-8月實物抵繳金額共為1,362百萬元。</v>
      </c>
      <c r="B43" s="34"/>
      <c r="C43" s="34"/>
      <c r="D43" s="34"/>
      <c r="E43" s="34"/>
      <c r="F43" s="34"/>
      <c r="G43" s="34"/>
      <c r="H43" s="34"/>
      <c r="I43" s="34"/>
      <c r="J43" s="34"/>
      <c r="K43" s="17"/>
      <c r="L43" s="18"/>
    </row>
    <row r="44" spans="1:12" s="3" customFormat="1" ht="14.1" customHeight="1" x14ac:dyDescent="0.3">
      <c r="A44" s="26" t="str">
        <f>CONCATENATE("　　　",A48,TEXT(B48,"#,###,###,##0"),C48)</f>
        <v>　　　2.銀行業、保險業經營本業營業稅調增3%稅率以外之稅款撥入金融業特別準備金施行至113年底，113年11-12月營業稅於114年1月繳納、2月退稅，累計1-2月為7,835百萬元，仍撥入金融業特別準備金。</v>
      </c>
      <c r="B44" s="26"/>
      <c r="C44" s="26"/>
      <c r="D44" s="26"/>
      <c r="E44" s="26"/>
      <c r="F44" s="26"/>
      <c r="G44" s="26"/>
      <c r="H44" s="26"/>
      <c r="I44" s="26"/>
      <c r="J44" s="26"/>
      <c r="K44" s="27"/>
      <c r="L44" s="27"/>
    </row>
    <row r="46" spans="1:12" x14ac:dyDescent="0.3">
      <c r="A46" s="7"/>
    </row>
    <row r="47" spans="1:12" hidden="1" x14ac:dyDescent="0.3">
      <c r="A47" s="13" t="s">
        <v>61</v>
      </c>
      <c r="B47" s="13" t="s">
        <v>19</v>
      </c>
      <c r="C47" s="44">
        <v>59</v>
      </c>
      <c r="D47" s="43" t="s">
        <v>20</v>
      </c>
      <c r="E47" s="42">
        <v>1362</v>
      </c>
      <c r="F47" s="43" t="s">
        <v>21</v>
      </c>
    </row>
    <row r="48" spans="1:12" hidden="1" x14ac:dyDescent="0.3">
      <c r="A48" s="13" t="s">
        <v>60</v>
      </c>
      <c r="B48" s="42">
        <v>7835</v>
      </c>
      <c r="C48" s="43" t="s">
        <v>18</v>
      </c>
    </row>
    <row r="49" spans="1:1" x14ac:dyDescent="0.3">
      <c r="A49" s="13"/>
    </row>
    <row r="50" spans="1:1" x14ac:dyDescent="0.3">
      <c r="A50" s="13"/>
    </row>
  </sheetData>
  <mergeCells count="12">
    <mergeCell ref="L4:L5"/>
    <mergeCell ref="I4:K4"/>
    <mergeCell ref="D4:F4"/>
    <mergeCell ref="A44:L44"/>
    <mergeCell ref="A1:L1"/>
    <mergeCell ref="A4:A5"/>
    <mergeCell ref="C4:C5"/>
    <mergeCell ref="A43:J43"/>
    <mergeCell ref="C3:H3"/>
    <mergeCell ref="K3:L3"/>
    <mergeCell ref="B4:B5"/>
    <mergeCell ref="G4:G5"/>
  </mergeCells>
  <phoneticPr fontId="1" type="noConversion"/>
  <printOptions horizontalCentered="1"/>
  <pageMargins left="0.31496062992125984" right="0.31496062992125984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6820</vt:lpstr>
      <vt:lpstr>'6820'!Print_Area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2025-09-04T09:25:39Z</cp:lastPrinted>
  <dcterms:created xsi:type="dcterms:W3CDTF">2002-05-07T06:46:57Z</dcterms:created>
  <dcterms:modified xsi:type="dcterms:W3CDTF">2025-09-04T09:25:39Z</dcterms:modified>
</cp:coreProperties>
</file>